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rec/Downloads/"/>
    </mc:Choice>
  </mc:AlternateContent>
  <xr:revisionPtr revIDLastSave="0" documentId="13_ncr:1_{C7DA0B4B-3632-5748-AE1A-D2C6AE35AD21}" xr6:coauthVersionLast="47" xr6:coauthVersionMax="47" xr10:uidLastSave="{00000000-0000-0000-0000-000000000000}"/>
  <bookViews>
    <workbookView xWindow="0" yWindow="760" windowWidth="30900" windowHeight="19300" xr2:uid="{9E13C850-C355-45E8-B256-5DAC1F9BD6DE}"/>
  </bookViews>
  <sheets>
    <sheet name="Basic Project Template" sheetId="11" r:id="rId1"/>
    <sheet name="Complex Project Template" sheetId="12" r:id="rId2"/>
    <sheet name="Migration Project Template" sheetId="13" r:id="rId3"/>
  </sheets>
  <definedNames>
    <definedName name="_xlnm.Print_Area" localSheetId="0">'Basic Project Template'!$B$5:$R$33</definedName>
    <definedName name="_xlnm.Print_Area" localSheetId="1">'Complex Project Template'!$B$5:$R$33</definedName>
    <definedName name="_xlnm.Print_Area" localSheetId="2">'Migration Project Template'!$B$5:$R$34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13" l="1"/>
  <c r="E35" i="13"/>
  <c r="F34" i="12"/>
  <c r="E34" i="12"/>
  <c r="F34" i="11"/>
  <c r="E34" i="11"/>
  <c r="G35" i="13" l="1"/>
  <c r="H35" i="13" s="1"/>
  <c r="G34" i="12"/>
  <c r="H34" i="12" s="1"/>
  <c r="G34" i="11"/>
  <c r="H34" i="11" s="1"/>
</calcChain>
</file>

<file path=xl/sharedStrings.xml><?xml version="1.0" encoding="utf-8"?>
<sst xmlns="http://schemas.openxmlformats.org/spreadsheetml/2006/main" count="127" uniqueCount="46">
  <si>
    <r>
      <rPr>
        <b/>
        <sz val="11"/>
        <color rgb="FF000000"/>
        <rFont val="Calibri"/>
        <family val="2"/>
      </rPr>
      <t>Business Analyst</t>
    </r>
    <r>
      <rPr>
        <sz val="11"/>
        <color rgb="FF000000"/>
        <rFont val="Calibri"/>
        <family val="2"/>
      </rPr>
      <t xml:space="preserve"> (BA) with Solution Designing skills</t>
    </r>
  </si>
  <si>
    <t>Project</t>
  </si>
  <si>
    <t>Management</t>
  </si>
  <si>
    <t>Phase#</t>
  </si>
  <si>
    <t>Phases</t>
  </si>
  <si>
    <t>Task</t>
  </si>
  <si>
    <t>Topic &amp; Task Description</t>
  </si>
  <si>
    <t>Effort in hh</t>
  </si>
  <si>
    <t>Discovery: Kickoff and Planning</t>
  </si>
  <si>
    <t>#</t>
  </si>
  <si>
    <t>Tasks</t>
  </si>
  <si>
    <t>BA</t>
  </si>
  <si>
    <t>PM(***)</t>
  </si>
  <si>
    <t>Total hh</t>
  </si>
  <si>
    <t>Comments</t>
  </si>
  <si>
    <t>Total Hours</t>
  </si>
  <si>
    <t>Use Case Specific Go-live (Pre and Post)</t>
  </si>
  <si>
    <t>Content Hub One</t>
  </si>
  <si>
    <t>Configuration/UAT</t>
  </si>
  <si>
    <t>Determine access to Content Hub One</t>
  </si>
  <si>
    <t>Provide instruction accessing education resources</t>
  </si>
  <si>
    <t>Determine Content Model Schema</t>
  </si>
  <si>
    <t>Determine Content Types</t>
  </si>
  <si>
    <t>Evaulate any third party integrations</t>
  </si>
  <si>
    <t>Determine the amount of media (assets) that will be used for Content</t>
  </si>
  <si>
    <t>Configure the Content Model</t>
  </si>
  <si>
    <t>Configure the Content Types</t>
  </si>
  <si>
    <t>Configure API Keys</t>
  </si>
  <si>
    <t>Configure GraphQL Queries</t>
  </si>
  <si>
    <t>5</t>
  </si>
  <si>
    <t>6</t>
  </si>
  <si>
    <t>Understand all the external solutions that will require integration</t>
  </si>
  <si>
    <t>UAT - Validate configuration</t>
  </si>
  <si>
    <t>UAT - Validate external solutions</t>
  </si>
  <si>
    <t>Burn In Support</t>
  </si>
  <si>
    <t>DEV</t>
  </si>
  <si>
    <r>
      <rPr>
        <b/>
        <sz val="11"/>
        <color rgb="FF000000"/>
        <rFont val="Calibri"/>
        <family val="2"/>
      </rPr>
      <t>Technical Consultant</t>
    </r>
    <r>
      <rPr>
        <sz val="11"/>
        <color rgb="FF000000"/>
        <rFont val="Calibri"/>
        <family val="2"/>
      </rPr>
      <t xml:space="preserve"> (DEV) Is a developer that will configure and integrate</t>
    </r>
  </si>
  <si>
    <t>Hand-Over Documentation (Setup client to put in support tickets)</t>
  </si>
  <si>
    <t>This  is example Content Hub One project that can be used as a template for Partner teams to use in their implementations. This estimation is based on 2-3 content types/models and integrating headless output into at least 2 external solutions.</t>
  </si>
  <si>
    <t xml:space="preserve">This  is example Content Hub One project that can be used as a template for Partner teams to use in their implementations. This estimation is based on 10-15 content types/models, integrating headless output into at least 5 external solutions and one thrid party integration into Conte Hub One. </t>
  </si>
  <si>
    <t>Integrate GraphQL points into external solutions</t>
  </si>
  <si>
    <t>Determine the amount of content and map fields to new schema(s)</t>
  </si>
  <si>
    <t xml:space="preserve">Validate test Import mapping and items </t>
  </si>
  <si>
    <t>This  is example Content Hub One project that can be used as a template for Partner teams to use in their implementations. This estimation is based on 10-15 content types/models, integrating headless output into at least 5 external solutions and one thrid party integration into Conte Hub One. This also includes a migration of pre-existing content that the client wants to import.  This will require the DEV team to determine the amount of content items and assets, which will require customized development work to make a console application to map and import the content using the SDK. The migration estimate based against 20K content/asset items.</t>
  </si>
  <si>
    <t>Import of 20K Content/Assets into Content Hub One</t>
  </si>
  <si>
    <t>Create console application to map and import Content and Assets into instance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</si>
</sst>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2"/>
      <color theme="0"/>
      <name val="Adobe Clean"/>
      <family val="2"/>
    </font>
    <font>
      <b/>
      <sz val="10"/>
      <color theme="1"/>
      <name val="Adobe Clean"/>
      <family val="2"/>
    </font>
    <font>
      <sz val="10"/>
      <color theme="1"/>
      <name val="Adobe Clean"/>
      <family val="2"/>
    </font>
    <font>
      <b/>
      <sz val="16"/>
      <color theme="1"/>
      <name val="Adobe Clean"/>
      <family val="2"/>
    </font>
    <font>
      <sz val="11"/>
      <color theme="1"/>
      <name val="Adobe Clean"/>
      <family val="2"/>
    </font>
    <font>
      <sz val="10"/>
      <name val="Arial"/>
      <family val="2"/>
    </font>
    <font>
      <sz val="10"/>
      <name val="Adobe Clean"/>
    </font>
    <font>
      <sz val="10"/>
      <color theme="1"/>
      <name val="Adobe Clean"/>
    </font>
    <font>
      <b/>
      <sz val="11"/>
      <color theme="1"/>
      <name val="Calibri"/>
      <family val="2"/>
      <scheme val="minor"/>
    </font>
    <font>
      <b/>
      <sz val="11"/>
      <color rgb="FFFF0000"/>
      <name val="Calibri"/>
      <family val="2"/>
      <scheme val="minor"/>
    </font>
    <font>
      <b/>
      <sz val="11"/>
      <color theme="1"/>
      <name val="Adobe Clean"/>
      <family val="2"/>
    </font>
    <font>
      <sz val="11"/>
      <color rgb="FF000000"/>
      <name val="Calibri"/>
      <family val="2"/>
    </font>
    <font>
      <b/>
      <sz val="11"/>
      <color rgb="FF000000"/>
      <name val="Calibri"/>
      <family val="2"/>
    </font>
    <font>
      <sz val="11"/>
      <color rgb="FF000000"/>
      <name val="Calibri"/>
      <family val="2"/>
      <scheme val="minor"/>
    </font>
    <font>
      <b/>
      <sz val="11"/>
      <color rgb="FF70AD47"/>
      <name val="Calibri"/>
      <family val="2"/>
      <scheme val="minor"/>
    </font>
    <font>
      <sz val="10"/>
      <color theme="1"/>
      <name val="Calibri"/>
      <family val="2"/>
      <scheme val="minor"/>
    </font>
  </fonts>
  <fills count="4">
    <fill>
      <patternFill patternType="none"/>
    </fill>
    <fill>
      <patternFill patternType="gray125"/>
    </fill>
    <fill>
      <patternFill patternType="solid">
        <fgColor rgb="FFE2D8FF"/>
        <bgColor indexed="64"/>
      </patternFill>
    </fill>
    <fill>
      <patternFill patternType="solid">
        <fgColor rgb="FF0E022E"/>
        <bgColor indexed="64"/>
      </patternFill>
    </fill>
  </fills>
  <borders count="34">
    <border>
      <left/>
      <right/>
      <top/>
      <bottom/>
      <diagonal/>
    </border>
    <border>
      <left/>
      <right style="thin">
        <color rgb="FF022449"/>
      </right>
      <top/>
      <bottom/>
      <diagonal/>
    </border>
    <border>
      <left style="thin">
        <color rgb="FF022449"/>
      </left>
      <right style="thin">
        <color rgb="FF022449"/>
      </right>
      <top style="thin">
        <color rgb="FF022449"/>
      </top>
      <bottom style="thin">
        <color rgb="FF022449"/>
      </bottom>
      <diagonal/>
    </border>
    <border>
      <left style="thin">
        <color rgb="FF022449"/>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22449"/>
      </left>
      <right style="thin">
        <color rgb="FF022449"/>
      </right>
      <top style="medium">
        <color indexed="64"/>
      </top>
      <bottom style="thin">
        <color rgb="FF022449"/>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rgb="FF022449"/>
      </left>
      <right style="thick">
        <color indexed="64"/>
      </right>
      <top style="medium">
        <color indexed="64"/>
      </top>
      <bottom style="thin">
        <color rgb="FF022449"/>
      </bottom>
      <diagonal/>
    </border>
    <border>
      <left style="thin">
        <color rgb="FF022449"/>
      </left>
      <right style="thick">
        <color indexed="64"/>
      </right>
      <top style="thin">
        <color rgb="FF022449"/>
      </top>
      <bottom style="thin">
        <color rgb="FF022449"/>
      </bottom>
      <diagonal/>
    </border>
    <border>
      <left style="thin">
        <color indexed="64"/>
      </left>
      <right/>
      <top/>
      <bottom style="medium">
        <color indexed="64"/>
      </bottom>
      <diagonal/>
    </border>
    <border>
      <left style="thin">
        <color indexed="64"/>
      </left>
      <right style="thin">
        <color rgb="FF022449"/>
      </right>
      <top style="thin">
        <color indexed="64"/>
      </top>
      <bottom/>
      <diagonal/>
    </border>
    <border>
      <left style="thin">
        <color rgb="FF022449"/>
      </left>
      <right style="thin">
        <color rgb="FF022449"/>
      </right>
      <top style="thin">
        <color indexed="64"/>
      </top>
      <bottom/>
      <diagonal/>
    </border>
    <border>
      <left/>
      <right style="thin">
        <color indexed="64"/>
      </right>
      <top/>
      <bottom/>
      <diagonal/>
    </border>
    <border>
      <left style="thin">
        <color indexed="64"/>
      </left>
      <right style="thin">
        <color rgb="FF022449"/>
      </right>
      <top style="medium">
        <color indexed="64"/>
      </top>
      <bottom/>
      <diagonal/>
    </border>
    <border>
      <left style="thin">
        <color indexed="64"/>
      </left>
      <right style="thin">
        <color rgb="FF022449"/>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22449"/>
      </left>
      <right/>
      <top style="thin">
        <color indexed="64"/>
      </top>
      <bottom/>
      <diagonal/>
    </border>
    <border>
      <left style="thin">
        <color indexed="64"/>
      </left>
      <right/>
      <top style="medium">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s>
  <cellStyleXfs count="2">
    <xf numFmtId="0" fontId="0" fillId="0" borderId="0"/>
    <xf numFmtId="0" fontId="6" fillId="0" borderId="0"/>
  </cellStyleXfs>
  <cellXfs count="69">
    <xf numFmtId="0" fontId="0" fillId="0" borderId="0" xfId="0"/>
    <xf numFmtId="0" fontId="3" fillId="0" borderId="2" xfId="0" applyFont="1" applyBorder="1" applyAlignment="1">
      <alignment horizontal="center"/>
    </xf>
    <xf numFmtId="0" fontId="3" fillId="0" borderId="6" xfId="0" applyFont="1" applyBorder="1" applyAlignment="1">
      <alignment horizontal="center"/>
    </xf>
    <xf numFmtId="0" fontId="2" fillId="2" borderId="7" xfId="0" applyFont="1" applyFill="1" applyBorder="1"/>
    <xf numFmtId="0" fontId="1" fillId="3" borderId="1" xfId="0" applyFont="1" applyFill="1" applyBorder="1" applyAlignment="1">
      <alignment horizontal="center" vertic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2" fillId="2" borderId="9" xfId="0" applyFont="1" applyFill="1" applyBorder="1"/>
    <xf numFmtId="0" fontId="3" fillId="2" borderId="9" xfId="0" applyFont="1" applyFill="1" applyBorder="1"/>
    <xf numFmtId="0" fontId="2" fillId="2" borderId="14" xfId="0" applyFont="1" applyFill="1" applyBorder="1" applyAlignment="1">
      <alignment horizontal="center"/>
    </xf>
    <xf numFmtId="0" fontId="2" fillId="2" borderId="4" xfId="0" applyFont="1" applyFill="1" applyBorder="1" applyAlignment="1">
      <alignment horizontal="center" wrapText="1"/>
    </xf>
    <xf numFmtId="0" fontId="0" fillId="2" borderId="15" xfId="0" applyFill="1" applyBorder="1"/>
    <xf numFmtId="0" fontId="4" fillId="2" borderId="18" xfId="0" applyFont="1" applyFill="1" applyBorder="1"/>
    <xf numFmtId="0" fontId="4" fillId="2" borderId="19" xfId="0" applyFont="1" applyFill="1" applyBorder="1"/>
    <xf numFmtId="0" fontId="0" fillId="2" borderId="20" xfId="0" applyFill="1" applyBorder="1"/>
    <xf numFmtId="0" fontId="5" fillId="2" borderId="21" xfId="0" applyFont="1" applyFill="1" applyBorder="1" applyAlignment="1">
      <alignment horizont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23" xfId="1" applyFont="1" applyBorder="1" applyAlignment="1" applyProtection="1">
      <alignment horizontal="center" vertical="center"/>
      <protection locked="0"/>
    </xf>
    <xf numFmtId="0" fontId="8" fillId="0" borderId="4" xfId="1" applyFont="1" applyBorder="1" applyAlignment="1" applyProtection="1">
      <alignment horizontal="center"/>
      <protection locked="0"/>
    </xf>
    <xf numFmtId="0" fontId="8" fillId="0" borderId="4" xfId="1" applyFont="1" applyBorder="1" applyAlignment="1" applyProtection="1">
      <alignment horizontal="center" vertical="center"/>
      <protection locked="0"/>
    </xf>
    <xf numFmtId="0" fontId="3" fillId="0" borderId="4" xfId="0" applyFont="1" applyBorder="1" applyAlignment="1">
      <alignment horizontal="center"/>
    </xf>
    <xf numFmtId="0" fontId="7" fillId="2" borderId="15" xfId="1" applyFont="1" applyFill="1" applyBorder="1" applyAlignment="1">
      <alignment horizontal="left" vertical="top" wrapText="1"/>
    </xf>
    <xf numFmtId="0" fontId="7" fillId="2" borderId="22" xfId="1" applyFont="1" applyFill="1" applyBorder="1" applyAlignment="1" applyProtection="1">
      <alignment horizontal="left" vertical="top" wrapText="1"/>
      <protection locked="0"/>
    </xf>
    <xf numFmtId="0" fontId="3" fillId="0" borderId="25" xfId="0" applyFont="1" applyBorder="1" applyAlignment="1">
      <alignment horizontal="center"/>
    </xf>
    <xf numFmtId="0" fontId="7" fillId="0" borderId="25" xfId="1" applyFont="1" applyBorder="1" applyAlignment="1" applyProtection="1">
      <alignment horizontal="left" vertical="top" wrapText="1"/>
      <protection locked="0"/>
    </xf>
    <xf numFmtId="0" fontId="2" fillId="2" borderId="26" xfId="0" applyFont="1" applyFill="1" applyBorder="1" applyAlignment="1">
      <alignment horizontal="center"/>
    </xf>
    <xf numFmtId="0" fontId="3" fillId="0" borderId="28" xfId="0" applyFont="1" applyBorder="1" applyAlignment="1">
      <alignment horizontal="center"/>
    </xf>
    <xf numFmtId="0" fontId="2" fillId="2" borderId="29" xfId="0" applyFont="1" applyFill="1" applyBorder="1"/>
    <xf numFmtId="0" fontId="3" fillId="0" borderId="20"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left"/>
    </xf>
    <xf numFmtId="0" fontId="3" fillId="0" borderId="11" xfId="0" applyFont="1" applyBorder="1" applyAlignment="1">
      <alignment horizontal="left"/>
    </xf>
    <xf numFmtId="0" fontId="7" fillId="0" borderId="24" xfId="1" applyFont="1" applyBorder="1" applyAlignment="1" applyProtection="1">
      <alignment horizontal="left" vertical="top" wrapText="1"/>
      <protection locked="0"/>
    </xf>
    <xf numFmtId="0" fontId="0" fillId="0" borderId="0" xfId="0" applyAlignment="1">
      <alignment horizontal="left"/>
    </xf>
    <xf numFmtId="1" fontId="2" fillId="2" borderId="30" xfId="0" applyNumberFormat="1" applyFont="1" applyFill="1" applyBorder="1" applyAlignment="1">
      <alignment horizontal="center" wrapText="1"/>
    </xf>
    <xf numFmtId="1" fontId="8" fillId="0" borderId="30" xfId="0" applyNumberFormat="1" applyFont="1" applyBorder="1" applyAlignment="1">
      <alignment horizontal="center" vertical="center"/>
    </xf>
    <xf numFmtId="1" fontId="8" fillId="0" borderId="30" xfId="1" applyNumberFormat="1" applyFont="1" applyBorder="1" applyAlignment="1" applyProtection="1">
      <alignment horizontal="center"/>
      <protection locked="0"/>
    </xf>
    <xf numFmtId="1" fontId="3" fillId="2" borderId="31" xfId="0" applyNumberFormat="1" applyFont="1" applyFill="1" applyBorder="1" applyAlignment="1">
      <alignment horizontal="center"/>
    </xf>
    <xf numFmtId="1" fontId="3" fillId="0" borderId="32" xfId="0" applyNumberFormat="1" applyFont="1" applyBorder="1" applyAlignment="1">
      <alignment horizontal="center"/>
    </xf>
    <xf numFmtId="1" fontId="3" fillId="0" borderId="33" xfId="0" applyNumberFormat="1" applyFont="1" applyBorder="1" applyAlignment="1">
      <alignment horizontal="center"/>
    </xf>
    <xf numFmtId="1" fontId="3" fillId="2" borderId="9" xfId="0" applyNumberFormat="1" applyFont="1" applyFill="1" applyBorder="1"/>
    <xf numFmtId="1" fontId="0" fillId="0" borderId="0" xfId="0" applyNumberFormat="1"/>
    <xf numFmtId="0" fontId="9" fillId="0" borderId="0" xfId="0" applyFont="1"/>
    <xf numFmtId="0" fontId="11" fillId="2" borderId="4" xfId="0" applyFont="1" applyFill="1" applyBorder="1" applyAlignment="1">
      <alignment horizontal="center" wrapText="1"/>
    </xf>
    <xf numFmtId="1" fontId="11" fillId="2" borderId="19" xfId="0" applyNumberFormat="1" applyFont="1" applyFill="1" applyBorder="1"/>
    <xf numFmtId="49" fontId="3" fillId="0" borderId="25" xfId="0" applyNumberFormat="1" applyFont="1" applyBorder="1" applyAlignment="1">
      <alignment horizontal="center"/>
    </xf>
    <xf numFmtId="9" fontId="15" fillId="0" borderId="0" xfId="0" applyNumberFormat="1" applyFont="1" applyAlignment="1">
      <alignment horizontal="center" vertical="center"/>
    </xf>
    <xf numFmtId="0" fontId="10" fillId="0" borderId="0" xfId="0" applyFont="1"/>
    <xf numFmtId="0" fontId="3" fillId="0" borderId="28" xfId="0" applyFont="1" applyBorder="1" applyAlignment="1">
      <alignment horizontal="center" vertical="center"/>
    </xf>
    <xf numFmtId="0" fontId="7" fillId="0" borderId="24" xfId="1" applyFont="1" applyBorder="1" applyAlignment="1" applyProtection="1">
      <alignment horizontal="left" vertical="center" wrapText="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1" fontId="12" fillId="0" borderId="0" xfId="0" applyNumberFormat="1" applyFont="1" applyAlignment="1">
      <alignment horizontal="center" wrapText="1"/>
    </xf>
    <xf numFmtId="1" fontId="14" fillId="0" borderId="0" xfId="0" applyNumberFormat="1" applyFont="1" applyAlignment="1">
      <alignment horizontal="center" wrapText="1"/>
    </xf>
    <xf numFmtId="0" fontId="12" fillId="0" borderId="0" xfId="0" applyFont="1" applyAlignment="1">
      <alignment horizontal="center" wrapText="1"/>
    </xf>
    <xf numFmtId="0" fontId="14" fillId="0" borderId="0" xfId="0" applyFont="1" applyAlignment="1">
      <alignment horizontal="center" wrapText="1"/>
    </xf>
    <xf numFmtId="0" fontId="16" fillId="0" borderId="0" xfId="0" applyFont="1" applyAlignment="1">
      <alignment horizontal="left" vertical="top" wrapText="1"/>
    </xf>
  </cellXfs>
  <cellStyles count="2">
    <cellStyle name="Normal" xfId="0" builtinId="0"/>
    <cellStyle name="Normal_Project Matrix" xfId="1" xr:uid="{A8CFB575-7B17-914F-BD41-0F1F697842AA}"/>
  </cellStyles>
  <dxfs count="18">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s>
  <tableStyles count="0" defaultTableStyle="TableStyleMedium2" defaultPivotStyle="PivotStyleLight16"/>
  <colors>
    <mruColors>
      <color rgb="FFE2D8FF"/>
      <color rgb="FFF8FFCB"/>
      <color rgb="FF0E022E"/>
      <color rgb="FF151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9072</xdr:colOff>
      <xdr:row>0</xdr:row>
      <xdr:rowOff>27215</xdr:rowOff>
    </xdr:from>
    <xdr:to>
      <xdr:col>1</xdr:col>
      <xdr:colOff>1452</xdr:colOff>
      <xdr:row>3</xdr:row>
      <xdr:rowOff>95795</xdr:rowOff>
    </xdr:to>
    <xdr:pic>
      <xdr:nvPicPr>
        <xdr:cNvPr id="3" name="Picture 2">
          <a:extLst>
            <a:ext uri="{FF2B5EF4-FFF2-40B4-BE49-F238E27FC236}">
              <a16:creationId xmlns:a16="http://schemas.microsoft.com/office/drawing/2014/main" id="{D5EA31AD-D35C-21F4-5991-02FC796AB7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9072" y="27215"/>
          <a:ext cx="601980"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9072</xdr:colOff>
      <xdr:row>0</xdr:row>
      <xdr:rowOff>27215</xdr:rowOff>
    </xdr:from>
    <xdr:to>
      <xdr:col>1</xdr:col>
      <xdr:colOff>1452</xdr:colOff>
      <xdr:row>3</xdr:row>
      <xdr:rowOff>95795</xdr:rowOff>
    </xdr:to>
    <xdr:pic>
      <xdr:nvPicPr>
        <xdr:cNvPr id="2" name="Picture 1">
          <a:extLst>
            <a:ext uri="{FF2B5EF4-FFF2-40B4-BE49-F238E27FC236}">
              <a16:creationId xmlns:a16="http://schemas.microsoft.com/office/drawing/2014/main" id="{07FD9B29-5E22-424C-AF35-ABEF9B833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9072" y="27215"/>
          <a:ext cx="601980"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9072</xdr:colOff>
      <xdr:row>0</xdr:row>
      <xdr:rowOff>27215</xdr:rowOff>
    </xdr:from>
    <xdr:to>
      <xdr:col>1</xdr:col>
      <xdr:colOff>1452</xdr:colOff>
      <xdr:row>3</xdr:row>
      <xdr:rowOff>95795</xdr:rowOff>
    </xdr:to>
    <xdr:pic>
      <xdr:nvPicPr>
        <xdr:cNvPr id="2" name="Picture 1">
          <a:extLst>
            <a:ext uri="{FF2B5EF4-FFF2-40B4-BE49-F238E27FC236}">
              <a16:creationId xmlns:a16="http://schemas.microsoft.com/office/drawing/2014/main" id="{A05DB1BE-5A42-4468-8E11-0F344282E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9072" y="27215"/>
          <a:ext cx="601980" cy="640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647C6-9A01-A24D-B607-98F0AE59F1B1}">
  <dimension ref="A1:I37"/>
  <sheetViews>
    <sheetView showGridLines="0" tabSelected="1" zoomScale="130" zoomScaleNormal="130" workbookViewId="0">
      <pane xSplit="4" ySplit="6" topLeftCell="E7" activePane="bottomRight" state="frozen"/>
      <selection pane="topRight" activeCell="D1" sqref="D1"/>
      <selection pane="bottomLeft" activeCell="A5" sqref="A5"/>
      <selection pane="bottomRight" activeCell="D12" sqref="D12"/>
    </sheetView>
  </sheetViews>
  <sheetFormatPr baseColWidth="10" defaultColWidth="9.1640625" defaultRowHeight="15"/>
  <cols>
    <col min="2" max="2" width="17.1640625" customWidth="1"/>
    <col min="3" max="3" width="5.6640625" bestFit="1" customWidth="1"/>
    <col min="4" max="4" width="67.83203125" customWidth="1"/>
    <col min="5" max="5" width="10.6640625" style="42" customWidth="1"/>
    <col min="6" max="6" width="11" customWidth="1"/>
    <col min="7" max="7" width="10.83203125" customWidth="1"/>
    <col min="8" max="8" width="10.1640625" customWidth="1"/>
    <col min="9" max="9" width="154" bestFit="1" customWidth="1"/>
  </cols>
  <sheetData>
    <row r="1" spans="1:9">
      <c r="E1" s="64" t="s">
        <v>0</v>
      </c>
      <c r="F1" s="66" t="s">
        <v>36</v>
      </c>
    </row>
    <row r="2" spans="1:9">
      <c r="B2" s="43" t="s">
        <v>17</v>
      </c>
      <c r="E2" s="65"/>
      <c r="F2" s="67"/>
      <c r="G2" t="s">
        <v>1</v>
      </c>
    </row>
    <row r="3" spans="1:9">
      <c r="B3" s="62" t="s">
        <v>38</v>
      </c>
      <c r="C3" s="63"/>
      <c r="D3" s="63"/>
      <c r="E3" s="65"/>
      <c r="F3" s="67"/>
      <c r="G3" t="s">
        <v>2</v>
      </c>
    </row>
    <row r="4" spans="1:9" ht="75" customHeight="1">
      <c r="B4" s="63"/>
      <c r="C4" s="63"/>
      <c r="D4" s="63"/>
      <c r="E4" s="65"/>
      <c r="F4" s="67"/>
      <c r="G4" s="47">
        <v>0.2</v>
      </c>
    </row>
    <row r="5" spans="1:9" ht="16">
      <c r="A5" s="4" t="s">
        <v>3</v>
      </c>
      <c r="B5" s="4" t="s">
        <v>4</v>
      </c>
      <c r="C5" s="4" t="s">
        <v>5</v>
      </c>
      <c r="D5" s="4" t="s">
        <v>6</v>
      </c>
      <c r="E5" s="60" t="s">
        <v>7</v>
      </c>
      <c r="F5" s="61"/>
      <c r="G5" s="61"/>
      <c r="H5" s="61"/>
    </row>
    <row r="6" spans="1:9" ht="30" customHeight="1">
      <c r="A6" s="54">
        <v>1</v>
      </c>
      <c r="B6" s="54" t="s">
        <v>8</v>
      </c>
      <c r="C6" s="9" t="s">
        <v>9</v>
      </c>
      <c r="D6" s="26" t="s">
        <v>10</v>
      </c>
      <c r="E6" s="35" t="s">
        <v>11</v>
      </c>
      <c r="F6" s="10" t="s">
        <v>35</v>
      </c>
      <c r="G6" s="10" t="s">
        <v>12</v>
      </c>
      <c r="H6" s="44" t="s">
        <v>13</v>
      </c>
      <c r="I6" s="15" t="s">
        <v>14</v>
      </c>
    </row>
    <row r="7" spans="1:9">
      <c r="A7" s="55"/>
      <c r="B7" s="55"/>
      <c r="C7" s="24">
        <v>1</v>
      </c>
      <c r="D7" s="25" t="s">
        <v>19</v>
      </c>
      <c r="E7" s="36">
        <v>2</v>
      </c>
      <c r="F7" s="16"/>
      <c r="G7" s="16"/>
      <c r="H7" s="16"/>
      <c r="I7" s="22"/>
    </row>
    <row r="8" spans="1:9">
      <c r="A8" s="55"/>
      <c r="B8" s="55"/>
      <c r="C8" s="24">
        <v>2</v>
      </c>
      <c r="D8" s="25" t="s">
        <v>20</v>
      </c>
      <c r="E8" s="36">
        <v>1</v>
      </c>
      <c r="F8" s="16"/>
      <c r="G8" s="16"/>
      <c r="H8" s="16"/>
      <c r="I8" s="22"/>
    </row>
    <row r="9" spans="1:9">
      <c r="A9" s="55"/>
      <c r="B9" s="55"/>
      <c r="C9" s="24">
        <v>3</v>
      </c>
      <c r="D9" s="25" t="s">
        <v>21</v>
      </c>
      <c r="E9" s="36">
        <v>8</v>
      </c>
      <c r="F9" s="16"/>
      <c r="G9" s="16"/>
      <c r="H9" s="16"/>
      <c r="I9" s="22"/>
    </row>
    <row r="10" spans="1:9">
      <c r="A10" s="55"/>
      <c r="B10" s="55"/>
      <c r="C10" s="24">
        <v>4</v>
      </c>
      <c r="D10" s="25" t="s">
        <v>22</v>
      </c>
      <c r="E10" s="36">
        <v>4</v>
      </c>
      <c r="F10" s="16"/>
      <c r="G10" s="16"/>
      <c r="H10" s="16"/>
      <c r="I10" s="22"/>
    </row>
    <row r="11" spans="1:9" ht="14" customHeight="1">
      <c r="A11" s="55"/>
      <c r="B11" s="55"/>
      <c r="C11" s="24">
        <v>5</v>
      </c>
      <c r="D11" s="25" t="s">
        <v>31</v>
      </c>
      <c r="E11" s="36">
        <v>2</v>
      </c>
      <c r="F11" s="16">
        <v>4</v>
      </c>
      <c r="G11" s="16"/>
      <c r="H11" s="16"/>
      <c r="I11" s="22"/>
    </row>
    <row r="12" spans="1:9">
      <c r="A12" s="55"/>
      <c r="B12" s="55"/>
      <c r="C12" s="24">
        <v>6</v>
      </c>
      <c r="D12" s="25" t="s">
        <v>23</v>
      </c>
      <c r="E12" s="36">
        <v>2</v>
      </c>
      <c r="F12" s="16">
        <v>4</v>
      </c>
      <c r="G12" s="16"/>
      <c r="H12" s="16"/>
      <c r="I12" s="22"/>
    </row>
    <row r="13" spans="1:9">
      <c r="A13" s="55"/>
      <c r="B13" s="55"/>
      <c r="C13" s="24">
        <v>7</v>
      </c>
      <c r="D13" s="25" t="s">
        <v>24</v>
      </c>
      <c r="E13" s="37">
        <v>1</v>
      </c>
      <c r="F13" s="19"/>
      <c r="G13" s="19"/>
      <c r="H13" s="20"/>
      <c r="I13" s="22"/>
    </row>
    <row r="14" spans="1:9" ht="16" thickBot="1">
      <c r="A14" s="53"/>
      <c r="B14" s="53"/>
      <c r="C14" s="28"/>
      <c r="D14" s="7" t="s">
        <v>15</v>
      </c>
      <c r="E14" s="38"/>
      <c r="F14" s="5"/>
      <c r="G14" s="5"/>
      <c r="H14" s="5"/>
      <c r="I14" s="11"/>
    </row>
    <row r="15" spans="1:9">
      <c r="A15" s="56">
        <v>2</v>
      </c>
      <c r="B15" s="56" t="s">
        <v>18</v>
      </c>
      <c r="C15" s="27">
        <v>1</v>
      </c>
      <c r="D15" s="33" t="s">
        <v>25</v>
      </c>
      <c r="E15" s="37"/>
      <c r="F15" s="19">
        <v>6</v>
      </c>
      <c r="G15" s="17"/>
      <c r="H15" s="18"/>
      <c r="I15" s="23"/>
    </row>
    <row r="16" spans="1:9">
      <c r="A16" s="55"/>
      <c r="B16" s="55"/>
      <c r="C16" s="24">
        <v>2</v>
      </c>
      <c r="D16" s="33" t="s">
        <v>26</v>
      </c>
      <c r="E16" s="37"/>
      <c r="F16" s="19">
        <v>2</v>
      </c>
      <c r="G16" s="16"/>
      <c r="H16" s="20"/>
      <c r="I16" s="23"/>
    </row>
    <row r="17" spans="1:9">
      <c r="A17" s="55"/>
      <c r="B17" s="55"/>
      <c r="C17" s="27">
        <v>3</v>
      </c>
      <c r="D17" s="33" t="s">
        <v>27</v>
      </c>
      <c r="E17" s="37"/>
      <c r="F17" s="19">
        <v>1</v>
      </c>
      <c r="G17" s="16"/>
      <c r="H17" s="20"/>
      <c r="I17" s="23"/>
    </row>
    <row r="18" spans="1:9">
      <c r="A18" s="55"/>
      <c r="B18" s="55"/>
      <c r="C18" s="27">
        <v>4</v>
      </c>
      <c r="D18" s="33" t="s">
        <v>28</v>
      </c>
      <c r="E18" s="37"/>
      <c r="F18" s="19">
        <v>4</v>
      </c>
      <c r="G18" s="16"/>
      <c r="H18" s="20"/>
      <c r="I18" s="23"/>
    </row>
    <row r="19" spans="1:9">
      <c r="A19" s="55"/>
      <c r="B19" s="55"/>
      <c r="C19" s="46" t="s">
        <v>29</v>
      </c>
      <c r="D19" s="33" t="s">
        <v>40</v>
      </c>
      <c r="E19" s="37"/>
      <c r="F19" s="19">
        <v>16</v>
      </c>
      <c r="G19" s="16"/>
      <c r="H19" s="20"/>
      <c r="I19" s="23"/>
    </row>
    <row r="20" spans="1:9">
      <c r="A20" s="55"/>
      <c r="B20" s="55"/>
      <c r="C20" s="46" t="s">
        <v>30</v>
      </c>
      <c r="D20" s="33" t="s">
        <v>32</v>
      </c>
      <c r="E20" s="37"/>
      <c r="F20" s="19">
        <v>2</v>
      </c>
      <c r="G20" s="16"/>
      <c r="H20" s="20"/>
      <c r="I20" s="23"/>
    </row>
    <row r="21" spans="1:9">
      <c r="A21" s="55"/>
      <c r="B21" s="55"/>
      <c r="C21" s="27">
        <v>7</v>
      </c>
      <c r="D21" s="33" t="s">
        <v>33</v>
      </c>
      <c r="E21" s="37"/>
      <c r="F21" s="19">
        <v>2</v>
      </c>
      <c r="G21" s="16"/>
      <c r="H21" s="20"/>
      <c r="I21" s="23"/>
    </row>
    <row r="22" spans="1:9">
      <c r="A22" s="55"/>
      <c r="B22" s="55"/>
      <c r="C22" s="27"/>
      <c r="D22" s="33"/>
      <c r="E22" s="37"/>
      <c r="F22" s="19"/>
      <c r="G22" s="19"/>
      <c r="H22" s="20"/>
      <c r="I22" s="23"/>
    </row>
    <row r="23" spans="1:9">
      <c r="A23" s="55"/>
      <c r="B23" s="55"/>
      <c r="C23" s="24"/>
      <c r="D23" s="33"/>
      <c r="E23" s="37"/>
      <c r="F23" s="19"/>
      <c r="G23" s="19"/>
      <c r="H23" s="20"/>
      <c r="I23" s="23"/>
    </row>
    <row r="24" spans="1:9">
      <c r="A24" s="55"/>
      <c r="B24" s="55"/>
      <c r="C24" s="27"/>
      <c r="D24" s="33"/>
      <c r="E24" s="37"/>
      <c r="F24" s="19"/>
      <c r="G24" s="19"/>
      <c r="H24" s="20"/>
      <c r="I24" s="23"/>
    </row>
    <row r="25" spans="1:9">
      <c r="A25" s="55"/>
      <c r="B25" s="55"/>
      <c r="C25" s="27"/>
      <c r="D25" s="33"/>
      <c r="E25" s="37"/>
      <c r="F25" s="19"/>
      <c r="G25" s="19"/>
      <c r="H25" s="20"/>
      <c r="I25" s="23"/>
    </row>
    <row r="26" spans="1:9">
      <c r="A26" s="55"/>
      <c r="B26" s="55"/>
      <c r="C26" s="24"/>
      <c r="D26" s="33"/>
      <c r="E26" s="37"/>
      <c r="F26" s="19"/>
      <c r="G26" s="19"/>
      <c r="H26" s="16"/>
      <c r="I26" s="23"/>
    </row>
    <row r="27" spans="1:9" ht="16" thickBot="1">
      <c r="A27" s="53"/>
      <c r="B27" s="53"/>
      <c r="C27" s="3"/>
      <c r="D27" s="3" t="s">
        <v>15</v>
      </c>
      <c r="E27" s="38"/>
      <c r="F27" s="5"/>
      <c r="G27" s="5"/>
      <c r="H27" s="5"/>
      <c r="I27" s="11"/>
    </row>
    <row r="28" spans="1:9">
      <c r="A28" s="57">
        <v>3</v>
      </c>
      <c r="B28" s="51" t="s">
        <v>16</v>
      </c>
      <c r="C28" s="2">
        <v>1</v>
      </c>
      <c r="D28" s="31" t="s">
        <v>37</v>
      </c>
      <c r="E28" s="39">
        <v>3</v>
      </c>
      <c r="F28" s="29">
        <v>4</v>
      </c>
      <c r="G28" s="21"/>
      <c r="H28" s="21"/>
      <c r="I28" s="11"/>
    </row>
    <row r="29" spans="1:9" ht="16" thickBot="1">
      <c r="A29" s="58"/>
      <c r="B29" s="52"/>
      <c r="C29" s="1">
        <v>2</v>
      </c>
      <c r="D29" s="32" t="s">
        <v>34</v>
      </c>
      <c r="E29" s="40">
        <v>8</v>
      </c>
      <c r="F29" s="30">
        <v>16</v>
      </c>
      <c r="G29" s="21"/>
      <c r="H29" s="21"/>
      <c r="I29" s="11"/>
    </row>
    <row r="30" spans="1:9">
      <c r="A30" s="58"/>
      <c r="B30" s="52"/>
      <c r="C30" s="2"/>
      <c r="D30" s="31"/>
      <c r="E30" s="39"/>
      <c r="F30" s="29"/>
      <c r="G30" s="21"/>
      <c r="H30" s="21"/>
      <c r="I30" s="11"/>
    </row>
    <row r="31" spans="1:9" ht="16" thickBot="1">
      <c r="A31" s="58"/>
      <c r="B31" s="52"/>
      <c r="C31" s="1"/>
      <c r="D31" s="32"/>
      <c r="E31" s="40"/>
      <c r="F31" s="30"/>
      <c r="G31" s="21"/>
      <c r="H31" s="21"/>
      <c r="I31" s="11"/>
    </row>
    <row r="32" spans="1:9">
      <c r="A32" s="58"/>
      <c r="B32" s="52"/>
      <c r="C32" s="2"/>
      <c r="D32" s="32"/>
      <c r="E32" s="40"/>
      <c r="F32" s="30"/>
      <c r="G32" s="21"/>
      <c r="H32" s="21"/>
      <c r="I32" s="11"/>
    </row>
    <row r="33" spans="1:9" ht="16" thickBot="1">
      <c r="A33" s="59"/>
      <c r="B33" s="53"/>
      <c r="C33" s="6"/>
      <c r="D33" s="7"/>
      <c r="E33" s="41"/>
      <c r="F33" s="8"/>
      <c r="G33" s="8"/>
      <c r="H33" s="8"/>
      <c r="I33" s="11"/>
    </row>
    <row r="34" spans="1:9" ht="21">
      <c r="B34" s="12"/>
      <c r="C34" s="13"/>
      <c r="D34" s="13"/>
      <c r="E34" s="45">
        <f>SUM(E7:E32)</f>
        <v>31</v>
      </c>
      <c r="F34" s="45">
        <f>SUM(F7:F32)</f>
        <v>61</v>
      </c>
      <c r="G34" s="45">
        <f>G4*SUM(E34,F34)</f>
        <v>18.400000000000002</v>
      </c>
      <c r="H34" s="45">
        <f>SUM(E34:G34)</f>
        <v>110.4</v>
      </c>
      <c r="I34" s="14"/>
    </row>
    <row r="36" spans="1:9">
      <c r="B36" s="48"/>
    </row>
    <row r="37" spans="1:9">
      <c r="D37" s="34"/>
    </row>
  </sheetData>
  <mergeCells count="10">
    <mergeCell ref="B3:D4"/>
    <mergeCell ref="E1:E4"/>
    <mergeCell ref="F1:F4"/>
    <mergeCell ref="B28:B33"/>
    <mergeCell ref="A6:A14"/>
    <mergeCell ref="A15:A27"/>
    <mergeCell ref="A28:A33"/>
    <mergeCell ref="E5:H5"/>
    <mergeCell ref="B6:B14"/>
    <mergeCell ref="B15:B27"/>
  </mergeCells>
  <conditionalFormatting sqref="H22:H25">
    <cfRule type="cellIs" dxfId="17" priority="7" stopIfTrue="1" operator="equal">
      <formula>"S"</formula>
    </cfRule>
    <cfRule type="cellIs" dxfId="16" priority="8" stopIfTrue="1" operator="equal">
      <formula>"C"</formula>
    </cfRule>
    <cfRule type="cellIs" dxfId="15" priority="9" stopIfTrue="1" operator="equal">
      <formula>"D"</formula>
    </cfRule>
  </conditionalFormatting>
  <conditionalFormatting sqref="H13">
    <cfRule type="cellIs" dxfId="14" priority="1" stopIfTrue="1" operator="equal">
      <formula>"S"</formula>
    </cfRule>
    <cfRule type="cellIs" dxfId="13" priority="2" stopIfTrue="1" operator="equal">
      <formula>"C"</formula>
    </cfRule>
    <cfRule type="cellIs" dxfId="12" priority="3" stopIfTrue="1" operator="equal">
      <formula>"D"</formula>
    </cfRule>
  </conditionalFormatting>
  <pageMargins left="0.7" right="0.7" top="0.75" bottom="0.75" header="0.3" footer="0.3"/>
  <pageSetup scale="2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F615-9555-466C-9B99-4DA501B132A6}">
  <dimension ref="A1:I37"/>
  <sheetViews>
    <sheetView showGridLines="0" zoomScale="130" zoomScaleNormal="130" workbookViewId="0">
      <pane xSplit="4" ySplit="6" topLeftCell="E27" activePane="bottomRight" state="frozen"/>
      <selection pane="topRight" activeCell="D1" sqref="D1"/>
      <selection pane="bottomLeft" activeCell="A5" sqref="A5"/>
      <selection pane="bottomRight" activeCell="F28" sqref="F28"/>
    </sheetView>
  </sheetViews>
  <sheetFormatPr baseColWidth="10" defaultColWidth="9.1640625" defaultRowHeight="15"/>
  <cols>
    <col min="2" max="2" width="17.1640625" customWidth="1"/>
    <col min="3" max="3" width="5.6640625" bestFit="1" customWidth="1"/>
    <col min="4" max="4" width="67.83203125" customWidth="1"/>
    <col min="5" max="5" width="10.6640625" style="42" customWidth="1"/>
    <col min="6" max="6" width="11" customWidth="1"/>
    <col min="7" max="7" width="10.83203125" customWidth="1"/>
    <col min="8" max="8" width="10.1640625" customWidth="1"/>
    <col min="9" max="9" width="154" bestFit="1" customWidth="1"/>
  </cols>
  <sheetData>
    <row r="1" spans="1:9">
      <c r="E1" s="64" t="s">
        <v>0</v>
      </c>
      <c r="F1" s="66" t="s">
        <v>36</v>
      </c>
    </row>
    <row r="2" spans="1:9">
      <c r="B2" s="43" t="s">
        <v>17</v>
      </c>
      <c r="E2" s="65"/>
      <c r="F2" s="67"/>
      <c r="G2" t="s">
        <v>1</v>
      </c>
    </row>
    <row r="3" spans="1:9">
      <c r="B3" s="62" t="s">
        <v>39</v>
      </c>
      <c r="C3" s="63"/>
      <c r="D3" s="63"/>
      <c r="E3" s="65"/>
      <c r="F3" s="67"/>
      <c r="G3" t="s">
        <v>2</v>
      </c>
    </row>
    <row r="4" spans="1:9" ht="75" customHeight="1">
      <c r="B4" s="63"/>
      <c r="C4" s="63"/>
      <c r="D4" s="63"/>
      <c r="E4" s="65"/>
      <c r="F4" s="67"/>
      <c r="G4" s="47">
        <v>0.2</v>
      </c>
    </row>
    <row r="5" spans="1:9" ht="16">
      <c r="A5" s="4" t="s">
        <v>3</v>
      </c>
      <c r="B5" s="4" t="s">
        <v>4</v>
      </c>
      <c r="C5" s="4" t="s">
        <v>5</v>
      </c>
      <c r="D5" s="4" t="s">
        <v>6</v>
      </c>
      <c r="E5" s="60" t="s">
        <v>7</v>
      </c>
      <c r="F5" s="61"/>
      <c r="G5" s="61"/>
      <c r="H5" s="61"/>
    </row>
    <row r="6" spans="1:9" ht="30" customHeight="1">
      <c r="A6" s="54">
        <v>1</v>
      </c>
      <c r="B6" s="54" t="s">
        <v>8</v>
      </c>
      <c r="C6" s="9" t="s">
        <v>9</v>
      </c>
      <c r="D6" s="26" t="s">
        <v>10</v>
      </c>
      <c r="E6" s="35" t="s">
        <v>11</v>
      </c>
      <c r="F6" s="10" t="s">
        <v>35</v>
      </c>
      <c r="G6" s="10" t="s">
        <v>12</v>
      </c>
      <c r="H6" s="44" t="s">
        <v>13</v>
      </c>
      <c r="I6" s="15" t="s">
        <v>14</v>
      </c>
    </row>
    <row r="7" spans="1:9">
      <c r="A7" s="55"/>
      <c r="B7" s="55"/>
      <c r="C7" s="24">
        <v>1</v>
      </c>
      <c r="D7" s="25" t="s">
        <v>19</v>
      </c>
      <c r="E7" s="36">
        <v>2</v>
      </c>
      <c r="F7" s="16"/>
      <c r="G7" s="16"/>
      <c r="H7" s="16"/>
      <c r="I7" s="22"/>
    </row>
    <row r="8" spans="1:9">
      <c r="A8" s="55"/>
      <c r="B8" s="55"/>
      <c r="C8" s="24">
        <v>2</v>
      </c>
      <c r="D8" s="25" t="s">
        <v>20</v>
      </c>
      <c r="E8" s="36">
        <v>1</v>
      </c>
      <c r="F8" s="16"/>
      <c r="G8" s="16"/>
      <c r="H8" s="16"/>
      <c r="I8" s="22"/>
    </row>
    <row r="9" spans="1:9">
      <c r="A9" s="55"/>
      <c r="B9" s="55"/>
      <c r="C9" s="24">
        <v>3</v>
      </c>
      <c r="D9" s="25" t="s">
        <v>21</v>
      </c>
      <c r="E9" s="36">
        <v>40</v>
      </c>
      <c r="F9" s="16"/>
      <c r="G9" s="16"/>
      <c r="H9" s="16"/>
      <c r="I9" s="22"/>
    </row>
    <row r="10" spans="1:9">
      <c r="A10" s="55"/>
      <c r="B10" s="55"/>
      <c r="C10" s="24">
        <v>4</v>
      </c>
      <c r="D10" s="25" t="s">
        <v>22</v>
      </c>
      <c r="E10" s="36">
        <v>20</v>
      </c>
      <c r="F10" s="16"/>
      <c r="G10" s="16"/>
      <c r="H10" s="16"/>
      <c r="I10" s="22"/>
    </row>
    <row r="11" spans="1:9" ht="14" customHeight="1">
      <c r="A11" s="55"/>
      <c r="B11" s="55"/>
      <c r="C11" s="24">
        <v>5</v>
      </c>
      <c r="D11" s="25" t="s">
        <v>31</v>
      </c>
      <c r="E11" s="36">
        <v>10</v>
      </c>
      <c r="F11" s="16"/>
      <c r="G11" s="16"/>
      <c r="H11" s="16"/>
      <c r="I11" s="22"/>
    </row>
    <row r="12" spans="1:9">
      <c r="A12" s="55"/>
      <c r="B12" s="55"/>
      <c r="C12" s="24">
        <v>6</v>
      </c>
      <c r="D12" s="25" t="s">
        <v>23</v>
      </c>
      <c r="E12" s="36">
        <v>8</v>
      </c>
      <c r="F12" s="16">
        <v>16</v>
      </c>
      <c r="G12" s="16"/>
      <c r="H12" s="16"/>
      <c r="I12" s="22"/>
    </row>
    <row r="13" spans="1:9">
      <c r="A13" s="55"/>
      <c r="B13" s="55"/>
      <c r="C13" s="24">
        <v>7</v>
      </c>
      <c r="D13" s="25" t="s">
        <v>24</v>
      </c>
      <c r="E13" s="37">
        <v>10</v>
      </c>
      <c r="F13" s="19"/>
      <c r="G13" s="19"/>
      <c r="H13" s="20"/>
      <c r="I13" s="22"/>
    </row>
    <row r="14" spans="1:9" ht="16" thickBot="1">
      <c r="A14" s="53"/>
      <c r="B14" s="53"/>
      <c r="C14" s="28"/>
      <c r="D14" s="7" t="s">
        <v>15</v>
      </c>
      <c r="E14" s="38"/>
      <c r="F14" s="5"/>
      <c r="G14" s="5"/>
      <c r="H14" s="5"/>
      <c r="I14" s="11"/>
    </row>
    <row r="15" spans="1:9">
      <c r="A15" s="56">
        <v>2</v>
      </c>
      <c r="B15" s="56" t="s">
        <v>18</v>
      </c>
      <c r="C15" s="27">
        <v>1</v>
      </c>
      <c r="D15" s="33" t="s">
        <v>25</v>
      </c>
      <c r="E15" s="37"/>
      <c r="F15" s="19">
        <v>32</v>
      </c>
      <c r="G15" s="17"/>
      <c r="H15" s="18"/>
      <c r="I15" s="23"/>
    </row>
    <row r="16" spans="1:9">
      <c r="A16" s="55"/>
      <c r="B16" s="55"/>
      <c r="C16" s="24">
        <v>2</v>
      </c>
      <c r="D16" s="33" t="s">
        <v>26</v>
      </c>
      <c r="E16" s="37"/>
      <c r="F16" s="19">
        <v>4</v>
      </c>
      <c r="G16" s="16"/>
      <c r="H16" s="20"/>
      <c r="I16" s="23"/>
    </row>
    <row r="17" spans="1:9">
      <c r="A17" s="55"/>
      <c r="B17" s="55"/>
      <c r="C17" s="27">
        <v>3</v>
      </c>
      <c r="D17" s="33" t="s">
        <v>27</v>
      </c>
      <c r="E17" s="37"/>
      <c r="F17" s="19">
        <v>2</v>
      </c>
      <c r="G17" s="16"/>
      <c r="H17" s="20"/>
      <c r="I17" s="23"/>
    </row>
    <row r="18" spans="1:9">
      <c r="A18" s="55"/>
      <c r="B18" s="55"/>
      <c r="C18" s="27">
        <v>4</v>
      </c>
      <c r="D18" s="33" t="s">
        <v>28</v>
      </c>
      <c r="E18" s="37"/>
      <c r="F18" s="19">
        <v>20</v>
      </c>
      <c r="G18" s="16"/>
      <c r="H18" s="20"/>
      <c r="I18" s="23"/>
    </row>
    <row r="19" spans="1:9">
      <c r="A19" s="55"/>
      <c r="B19" s="55"/>
      <c r="C19" s="46" t="s">
        <v>29</v>
      </c>
      <c r="D19" s="33" t="s">
        <v>40</v>
      </c>
      <c r="E19" s="37"/>
      <c r="F19" s="19">
        <v>32</v>
      </c>
      <c r="G19" s="16"/>
      <c r="H19" s="20"/>
      <c r="I19" s="23"/>
    </row>
    <row r="20" spans="1:9">
      <c r="A20" s="55"/>
      <c r="B20" s="55"/>
      <c r="C20" s="46" t="s">
        <v>30</v>
      </c>
      <c r="D20" s="33" t="s">
        <v>32</v>
      </c>
      <c r="E20" s="37"/>
      <c r="F20" s="19">
        <v>10</v>
      </c>
      <c r="G20" s="16"/>
      <c r="H20" s="20"/>
      <c r="I20" s="23"/>
    </row>
    <row r="21" spans="1:9">
      <c r="A21" s="55"/>
      <c r="B21" s="55"/>
      <c r="C21" s="27">
        <v>7</v>
      </c>
      <c r="D21" s="33" t="s">
        <v>33</v>
      </c>
      <c r="E21" s="37"/>
      <c r="F21" s="19">
        <v>10</v>
      </c>
      <c r="G21" s="16"/>
      <c r="H21" s="20"/>
      <c r="I21" s="23"/>
    </row>
    <row r="22" spans="1:9">
      <c r="A22" s="55"/>
      <c r="B22" s="55"/>
      <c r="C22" s="27"/>
      <c r="D22" s="33"/>
      <c r="E22" s="37"/>
      <c r="F22" s="19"/>
      <c r="G22" s="19"/>
      <c r="H22" s="20"/>
      <c r="I22" s="23"/>
    </row>
    <row r="23" spans="1:9">
      <c r="A23" s="55"/>
      <c r="B23" s="55"/>
      <c r="C23" s="24"/>
      <c r="D23" s="33"/>
      <c r="E23" s="37"/>
      <c r="F23" s="19"/>
      <c r="G23" s="19"/>
      <c r="H23" s="20"/>
      <c r="I23" s="23"/>
    </row>
    <row r="24" spans="1:9">
      <c r="A24" s="55"/>
      <c r="B24" s="55"/>
      <c r="C24" s="27"/>
      <c r="D24" s="33"/>
      <c r="E24" s="37"/>
      <c r="F24" s="19"/>
      <c r="G24" s="19"/>
      <c r="H24" s="20"/>
      <c r="I24" s="23"/>
    </row>
    <row r="25" spans="1:9">
      <c r="A25" s="55"/>
      <c r="B25" s="55"/>
      <c r="C25" s="27"/>
      <c r="D25" s="33"/>
      <c r="E25" s="37"/>
      <c r="F25" s="19"/>
      <c r="G25" s="19"/>
      <c r="H25" s="20"/>
      <c r="I25" s="23"/>
    </row>
    <row r="26" spans="1:9">
      <c r="A26" s="55"/>
      <c r="B26" s="55"/>
      <c r="C26" s="24"/>
      <c r="D26" s="33"/>
      <c r="E26" s="37"/>
      <c r="F26" s="19"/>
      <c r="G26" s="19"/>
      <c r="H26" s="16"/>
      <c r="I26" s="23"/>
    </row>
    <row r="27" spans="1:9" ht="16" thickBot="1">
      <c r="A27" s="53"/>
      <c r="B27" s="53"/>
      <c r="C27" s="3"/>
      <c r="D27" s="3" t="s">
        <v>15</v>
      </c>
      <c r="E27" s="38"/>
      <c r="F27" s="5"/>
      <c r="G27" s="5"/>
      <c r="H27" s="5"/>
      <c r="I27" s="11"/>
    </row>
    <row r="28" spans="1:9">
      <c r="A28" s="57">
        <v>3</v>
      </c>
      <c r="B28" s="51" t="s">
        <v>16</v>
      </c>
      <c r="C28" s="2">
        <v>1</v>
      </c>
      <c r="D28" s="31" t="s">
        <v>37</v>
      </c>
      <c r="E28" s="39">
        <v>6</v>
      </c>
      <c r="F28" s="29">
        <v>16</v>
      </c>
      <c r="G28" s="21"/>
      <c r="H28" s="21"/>
      <c r="I28" s="11"/>
    </row>
    <row r="29" spans="1:9" ht="16" thickBot="1">
      <c r="A29" s="58"/>
      <c r="B29" s="52"/>
      <c r="C29" s="1">
        <v>2</v>
      </c>
      <c r="D29" s="32" t="s">
        <v>34</v>
      </c>
      <c r="E29" s="40">
        <v>8</v>
      </c>
      <c r="F29" s="30">
        <v>16</v>
      </c>
      <c r="G29" s="21"/>
      <c r="H29" s="21"/>
      <c r="I29" s="11"/>
    </row>
    <row r="30" spans="1:9">
      <c r="A30" s="58"/>
      <c r="B30" s="52"/>
      <c r="C30" s="2"/>
      <c r="D30" s="31"/>
      <c r="E30" s="39"/>
      <c r="F30" s="29"/>
      <c r="G30" s="21"/>
      <c r="H30" s="21"/>
      <c r="I30" s="11"/>
    </row>
    <row r="31" spans="1:9" ht="16" thickBot="1">
      <c r="A31" s="58"/>
      <c r="B31" s="52"/>
      <c r="C31" s="1"/>
      <c r="D31" s="32"/>
      <c r="E31" s="40"/>
      <c r="F31" s="30"/>
      <c r="G31" s="21"/>
      <c r="H31" s="21"/>
      <c r="I31" s="11"/>
    </row>
    <row r="32" spans="1:9">
      <c r="A32" s="58"/>
      <c r="B32" s="52"/>
      <c r="C32" s="2"/>
      <c r="D32" s="32"/>
      <c r="E32" s="40"/>
      <c r="F32" s="30"/>
      <c r="G32" s="21"/>
      <c r="H32" s="21"/>
      <c r="I32" s="11"/>
    </row>
    <row r="33" spans="1:9" ht="16" thickBot="1">
      <c r="A33" s="59"/>
      <c r="B33" s="53"/>
      <c r="C33" s="6"/>
      <c r="D33" s="7"/>
      <c r="E33" s="41"/>
      <c r="F33" s="8"/>
      <c r="G33" s="8"/>
      <c r="H33" s="8"/>
      <c r="I33" s="11"/>
    </row>
    <row r="34" spans="1:9" ht="21">
      <c r="B34" s="12"/>
      <c r="C34" s="13"/>
      <c r="D34" s="13"/>
      <c r="E34" s="45">
        <f>SUM(E7:E32)</f>
        <v>105</v>
      </c>
      <c r="F34" s="45">
        <f>SUM(F7:F32)</f>
        <v>158</v>
      </c>
      <c r="G34" s="45">
        <f>G4*SUM(E34,F34)</f>
        <v>52.6</v>
      </c>
      <c r="H34" s="45">
        <f>SUM(E34:G34)</f>
        <v>315.60000000000002</v>
      </c>
      <c r="I34" s="14"/>
    </row>
    <row r="36" spans="1:9">
      <c r="B36" s="48"/>
    </row>
    <row r="37" spans="1:9">
      <c r="D37" s="34"/>
    </row>
  </sheetData>
  <mergeCells count="10">
    <mergeCell ref="F1:F4"/>
    <mergeCell ref="B3:D4"/>
    <mergeCell ref="E5:H5"/>
    <mergeCell ref="A6:A14"/>
    <mergeCell ref="B6:B14"/>
    <mergeCell ref="A15:A27"/>
    <mergeCell ref="B15:B27"/>
    <mergeCell ref="A28:A33"/>
    <mergeCell ref="B28:B33"/>
    <mergeCell ref="E1:E4"/>
  </mergeCells>
  <conditionalFormatting sqref="H22:H25">
    <cfRule type="cellIs" dxfId="11" priority="4" stopIfTrue="1" operator="equal">
      <formula>"S"</formula>
    </cfRule>
    <cfRule type="cellIs" dxfId="10" priority="5" stopIfTrue="1" operator="equal">
      <formula>"C"</formula>
    </cfRule>
    <cfRule type="cellIs" dxfId="9" priority="6" stopIfTrue="1" operator="equal">
      <formula>"D"</formula>
    </cfRule>
  </conditionalFormatting>
  <conditionalFormatting sqref="H13">
    <cfRule type="cellIs" dxfId="8" priority="1" stopIfTrue="1" operator="equal">
      <formula>"S"</formula>
    </cfRule>
    <cfRule type="cellIs" dxfId="7" priority="2" stopIfTrue="1" operator="equal">
      <formula>"C"</formula>
    </cfRule>
    <cfRule type="cellIs" dxfId="6" priority="3" stopIfTrue="1" operator="equal">
      <formula>"D"</formula>
    </cfRule>
  </conditionalFormatting>
  <pageMargins left="0.7" right="0.7" top="0.75" bottom="0.75" header="0.3" footer="0.3"/>
  <pageSetup scale="2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76EF6-7AAC-438E-9DDB-465D22263BD6}">
  <dimension ref="A1:I38"/>
  <sheetViews>
    <sheetView showGridLines="0" zoomScale="130" zoomScaleNormal="130" workbookViewId="0">
      <pane xSplit="4" ySplit="6" topLeftCell="E34" activePane="bottomRight" state="frozen"/>
      <selection pane="topRight" activeCell="D1" sqref="D1"/>
      <selection pane="bottomLeft" activeCell="A5" sqref="A5"/>
      <selection pane="bottomRight" activeCell="E24" sqref="E24"/>
    </sheetView>
  </sheetViews>
  <sheetFormatPr baseColWidth="10" defaultColWidth="9.1640625" defaultRowHeight="15"/>
  <cols>
    <col min="2" max="2" width="17.1640625" customWidth="1"/>
    <col min="3" max="3" width="5.6640625" bestFit="1" customWidth="1"/>
    <col min="4" max="4" width="67.83203125" customWidth="1"/>
    <col min="5" max="5" width="10.6640625" style="42" customWidth="1"/>
    <col min="6" max="6" width="11" customWidth="1"/>
    <col min="7" max="7" width="10.83203125" customWidth="1"/>
    <col min="8" max="8" width="10.1640625" customWidth="1"/>
    <col min="9" max="9" width="154" bestFit="1" customWidth="1"/>
  </cols>
  <sheetData>
    <row r="1" spans="1:9">
      <c r="E1" s="64" t="s">
        <v>0</v>
      </c>
      <c r="F1" s="66" t="s">
        <v>36</v>
      </c>
    </row>
    <row r="2" spans="1:9">
      <c r="B2" s="43" t="s">
        <v>17</v>
      </c>
      <c r="E2" s="65"/>
      <c r="F2" s="67"/>
      <c r="G2" t="s">
        <v>1</v>
      </c>
    </row>
    <row r="3" spans="1:9">
      <c r="B3" s="68" t="s">
        <v>43</v>
      </c>
      <c r="C3" s="63"/>
      <c r="D3" s="63"/>
      <c r="E3" s="65"/>
      <c r="F3" s="67"/>
      <c r="G3" t="s">
        <v>2</v>
      </c>
    </row>
    <row r="4" spans="1:9" ht="75" customHeight="1">
      <c r="B4" s="63"/>
      <c r="C4" s="63"/>
      <c r="D4" s="63"/>
      <c r="E4" s="65"/>
      <c r="F4" s="67"/>
      <c r="G4" s="47">
        <v>0.2</v>
      </c>
    </row>
    <row r="5" spans="1:9" ht="16">
      <c r="A5" s="4" t="s">
        <v>3</v>
      </c>
      <c r="B5" s="4" t="s">
        <v>4</v>
      </c>
      <c r="C5" s="4" t="s">
        <v>5</v>
      </c>
      <c r="D5" s="4" t="s">
        <v>6</v>
      </c>
      <c r="E5" s="60" t="s">
        <v>7</v>
      </c>
      <c r="F5" s="61"/>
      <c r="G5" s="61"/>
      <c r="H5" s="61"/>
    </row>
    <row r="6" spans="1:9" ht="30" customHeight="1">
      <c r="A6" s="54">
        <v>1</v>
      </c>
      <c r="B6" s="54" t="s">
        <v>8</v>
      </c>
      <c r="C6" s="9" t="s">
        <v>9</v>
      </c>
      <c r="D6" s="26" t="s">
        <v>10</v>
      </c>
      <c r="E6" s="35" t="s">
        <v>11</v>
      </c>
      <c r="F6" s="10" t="s">
        <v>35</v>
      </c>
      <c r="G6" s="10" t="s">
        <v>12</v>
      </c>
      <c r="H6" s="44" t="s">
        <v>13</v>
      </c>
      <c r="I6" s="15" t="s">
        <v>14</v>
      </c>
    </row>
    <row r="7" spans="1:9">
      <c r="A7" s="55"/>
      <c r="B7" s="55"/>
      <c r="C7" s="24">
        <v>1</v>
      </c>
      <c r="D7" s="25" t="s">
        <v>19</v>
      </c>
      <c r="E7" s="36">
        <v>2</v>
      </c>
      <c r="F7" s="16"/>
      <c r="G7" s="16"/>
      <c r="H7" s="16"/>
      <c r="I7" s="22"/>
    </row>
    <row r="8" spans="1:9">
      <c r="A8" s="55"/>
      <c r="B8" s="55"/>
      <c r="C8" s="24">
        <v>2</v>
      </c>
      <c r="D8" s="25" t="s">
        <v>20</v>
      </c>
      <c r="E8" s="36">
        <v>1</v>
      </c>
      <c r="F8" s="16"/>
      <c r="G8" s="16"/>
      <c r="H8" s="16"/>
      <c r="I8" s="22"/>
    </row>
    <row r="9" spans="1:9">
      <c r="A9" s="55"/>
      <c r="B9" s="55"/>
      <c r="C9" s="24">
        <v>3</v>
      </c>
      <c r="D9" s="25" t="s">
        <v>21</v>
      </c>
      <c r="E9" s="36">
        <v>40</v>
      </c>
      <c r="F9" s="16"/>
      <c r="G9" s="16"/>
      <c r="H9" s="16"/>
      <c r="I9" s="22"/>
    </row>
    <row r="10" spans="1:9">
      <c r="A10" s="55"/>
      <c r="B10" s="55"/>
      <c r="C10" s="24">
        <v>4</v>
      </c>
      <c r="D10" s="25" t="s">
        <v>22</v>
      </c>
      <c r="E10" s="36">
        <v>20</v>
      </c>
      <c r="F10" s="16"/>
      <c r="G10" s="16"/>
      <c r="H10" s="16"/>
      <c r="I10" s="22"/>
    </row>
    <row r="11" spans="1:9" ht="14" customHeight="1">
      <c r="A11" s="55"/>
      <c r="B11" s="55"/>
      <c r="C11" s="24">
        <v>5</v>
      </c>
      <c r="D11" s="25" t="s">
        <v>31</v>
      </c>
      <c r="E11" s="36">
        <v>10</v>
      </c>
      <c r="F11" s="16"/>
      <c r="G11" s="16"/>
      <c r="H11" s="16"/>
      <c r="I11" s="22"/>
    </row>
    <row r="12" spans="1:9">
      <c r="A12" s="55"/>
      <c r="B12" s="55"/>
      <c r="C12" s="24">
        <v>6</v>
      </c>
      <c r="D12" s="25" t="s">
        <v>23</v>
      </c>
      <c r="E12" s="36">
        <v>8</v>
      </c>
      <c r="F12" s="16">
        <v>16</v>
      </c>
      <c r="G12" s="16"/>
      <c r="H12" s="16"/>
      <c r="I12" s="22"/>
    </row>
    <row r="13" spans="1:9">
      <c r="A13" s="55"/>
      <c r="B13" s="55"/>
      <c r="C13" s="24">
        <v>7</v>
      </c>
      <c r="D13" s="25" t="s">
        <v>24</v>
      </c>
      <c r="E13" s="37">
        <v>10</v>
      </c>
      <c r="F13" s="19"/>
      <c r="G13" s="19"/>
      <c r="H13" s="20"/>
      <c r="I13" s="22"/>
    </row>
    <row r="14" spans="1:9">
      <c r="A14" s="55"/>
      <c r="B14" s="55"/>
      <c r="C14" s="24">
        <v>8</v>
      </c>
      <c r="D14" s="25" t="s">
        <v>41</v>
      </c>
      <c r="E14" s="37">
        <v>10</v>
      </c>
      <c r="F14" s="19">
        <v>16</v>
      </c>
      <c r="G14" s="19"/>
      <c r="H14" s="20"/>
      <c r="I14" s="22"/>
    </row>
    <row r="15" spans="1:9" ht="16" thickBot="1">
      <c r="A15" s="53"/>
      <c r="B15" s="53"/>
      <c r="C15" s="28"/>
      <c r="D15" s="7" t="s">
        <v>15</v>
      </c>
      <c r="E15" s="38"/>
      <c r="F15" s="5"/>
      <c r="G15" s="5"/>
      <c r="H15" s="5"/>
      <c r="I15" s="11"/>
    </row>
    <row r="16" spans="1:9">
      <c r="A16" s="56">
        <v>2</v>
      </c>
      <c r="B16" s="56" t="s">
        <v>18</v>
      </c>
      <c r="C16" s="27">
        <v>1</v>
      </c>
      <c r="D16" s="33" t="s">
        <v>25</v>
      </c>
      <c r="E16" s="37"/>
      <c r="F16" s="19">
        <v>32</v>
      </c>
      <c r="G16" s="17"/>
      <c r="H16" s="18"/>
      <c r="I16" s="23"/>
    </row>
    <row r="17" spans="1:9">
      <c r="A17" s="55"/>
      <c r="B17" s="55"/>
      <c r="C17" s="24">
        <v>2</v>
      </c>
      <c r="D17" s="33" t="s">
        <v>26</v>
      </c>
      <c r="E17" s="37"/>
      <c r="F17" s="19">
        <v>4</v>
      </c>
      <c r="G17" s="16"/>
      <c r="H17" s="20"/>
      <c r="I17" s="23"/>
    </row>
    <row r="18" spans="1:9">
      <c r="A18" s="55"/>
      <c r="B18" s="55"/>
      <c r="C18" s="27">
        <v>3</v>
      </c>
      <c r="D18" s="33" t="s">
        <v>27</v>
      </c>
      <c r="E18" s="37"/>
      <c r="F18" s="19">
        <v>2</v>
      </c>
      <c r="G18" s="16"/>
      <c r="H18" s="20"/>
      <c r="I18" s="23"/>
    </row>
    <row r="19" spans="1:9">
      <c r="A19" s="55"/>
      <c r="B19" s="55"/>
      <c r="C19" s="27">
        <v>4</v>
      </c>
      <c r="D19" s="33" t="s">
        <v>28</v>
      </c>
      <c r="E19" s="37"/>
      <c r="F19" s="19">
        <v>20</v>
      </c>
      <c r="G19" s="16"/>
      <c r="H19" s="20"/>
      <c r="I19" s="23"/>
    </row>
    <row r="20" spans="1:9">
      <c r="A20" s="55"/>
      <c r="B20" s="55"/>
      <c r="C20" s="46" t="s">
        <v>29</v>
      </c>
      <c r="D20" s="33" t="s">
        <v>40</v>
      </c>
      <c r="E20" s="37"/>
      <c r="F20" s="19">
        <v>32</v>
      </c>
      <c r="G20" s="16"/>
      <c r="H20" s="20"/>
      <c r="I20" s="23"/>
    </row>
    <row r="21" spans="1:9">
      <c r="A21" s="55"/>
      <c r="B21" s="55"/>
      <c r="C21" s="46" t="s">
        <v>30</v>
      </c>
      <c r="D21" s="33" t="s">
        <v>32</v>
      </c>
      <c r="E21" s="37"/>
      <c r="F21" s="19">
        <v>10</v>
      </c>
      <c r="G21" s="16"/>
      <c r="H21" s="20"/>
      <c r="I21" s="23"/>
    </row>
    <row r="22" spans="1:9">
      <c r="A22" s="55"/>
      <c r="B22" s="55"/>
      <c r="C22" s="27">
        <v>7</v>
      </c>
      <c r="D22" s="33" t="s">
        <v>33</v>
      </c>
      <c r="E22" s="37"/>
      <c r="F22" s="19">
        <v>10</v>
      </c>
      <c r="G22" s="16"/>
      <c r="H22" s="20"/>
      <c r="I22" s="23"/>
    </row>
    <row r="23" spans="1:9">
      <c r="A23" s="55"/>
      <c r="B23" s="55"/>
      <c r="C23" s="49">
        <v>8</v>
      </c>
      <c r="D23" s="50" t="s">
        <v>45</v>
      </c>
      <c r="E23" s="37"/>
      <c r="F23" s="20">
        <v>30</v>
      </c>
      <c r="G23" s="19"/>
      <c r="H23" s="20"/>
      <c r="I23" s="23"/>
    </row>
    <row r="24" spans="1:9">
      <c r="A24" s="55"/>
      <c r="B24" s="55"/>
      <c r="C24" s="24">
        <v>9</v>
      </c>
      <c r="D24" s="33" t="s">
        <v>42</v>
      </c>
      <c r="E24" s="37">
        <v>10</v>
      </c>
      <c r="F24" s="19">
        <v>10</v>
      </c>
      <c r="G24" s="19"/>
      <c r="H24" s="20"/>
      <c r="I24" s="23"/>
    </row>
    <row r="25" spans="1:9">
      <c r="A25" s="55"/>
      <c r="B25" s="55"/>
      <c r="C25" s="27"/>
      <c r="D25" s="33"/>
      <c r="E25" s="37"/>
      <c r="F25" s="19"/>
      <c r="G25" s="19"/>
      <c r="H25" s="20"/>
      <c r="I25" s="23"/>
    </row>
    <row r="26" spans="1:9">
      <c r="A26" s="55"/>
      <c r="B26" s="55"/>
      <c r="C26" s="27"/>
      <c r="D26" s="33"/>
      <c r="E26" s="37"/>
      <c r="F26" s="19"/>
      <c r="G26" s="19"/>
      <c r="H26" s="20"/>
      <c r="I26" s="23"/>
    </row>
    <row r="27" spans="1:9">
      <c r="A27" s="55"/>
      <c r="B27" s="55"/>
      <c r="C27" s="24"/>
      <c r="D27" s="33"/>
      <c r="E27" s="37"/>
      <c r="F27" s="19"/>
      <c r="G27" s="19"/>
      <c r="H27" s="16"/>
      <c r="I27" s="23"/>
    </row>
    <row r="28" spans="1:9" ht="16" thickBot="1">
      <c r="A28" s="53"/>
      <c r="B28" s="53"/>
      <c r="C28" s="3"/>
      <c r="D28" s="3" t="s">
        <v>15</v>
      </c>
      <c r="E28" s="38"/>
      <c r="F28" s="5"/>
      <c r="G28" s="5"/>
      <c r="H28" s="5"/>
      <c r="I28" s="11"/>
    </row>
    <row r="29" spans="1:9">
      <c r="A29" s="57">
        <v>3</v>
      </c>
      <c r="B29" s="51" t="s">
        <v>16</v>
      </c>
      <c r="C29" s="2">
        <v>1</v>
      </c>
      <c r="D29" s="31" t="s">
        <v>37</v>
      </c>
      <c r="E29" s="39">
        <v>6</v>
      </c>
      <c r="F29" s="29">
        <v>16</v>
      </c>
      <c r="G29" s="21"/>
      <c r="H29" s="21"/>
      <c r="I29" s="11"/>
    </row>
    <row r="30" spans="1:9">
      <c r="A30" s="58"/>
      <c r="B30" s="52"/>
      <c r="C30" s="1">
        <v>2</v>
      </c>
      <c r="D30" s="32" t="s">
        <v>44</v>
      </c>
      <c r="E30" s="40">
        <v>8</v>
      </c>
      <c r="F30" s="30">
        <v>120</v>
      </c>
      <c r="G30" s="21"/>
      <c r="H30" s="21"/>
      <c r="I30" s="11"/>
    </row>
    <row r="31" spans="1:9">
      <c r="A31" s="58"/>
      <c r="B31" s="52"/>
      <c r="C31" s="1">
        <v>3</v>
      </c>
      <c r="D31" s="32" t="s">
        <v>34</v>
      </c>
      <c r="E31" s="40">
        <v>8</v>
      </c>
      <c r="F31" s="30">
        <v>16</v>
      </c>
      <c r="G31" s="21"/>
      <c r="H31" s="21"/>
      <c r="I31" s="11"/>
    </row>
    <row r="32" spans="1:9" ht="16" thickBot="1">
      <c r="A32" s="58"/>
      <c r="B32" s="52"/>
      <c r="C32" s="1"/>
      <c r="D32" s="32"/>
      <c r="E32" s="40"/>
      <c r="F32" s="30"/>
      <c r="G32" s="21"/>
      <c r="H32" s="21"/>
      <c r="I32" s="11"/>
    </row>
    <row r="33" spans="1:9">
      <c r="A33" s="58"/>
      <c r="B33" s="52"/>
      <c r="C33" s="2"/>
      <c r="D33" s="32"/>
      <c r="E33" s="40"/>
      <c r="F33" s="30"/>
      <c r="G33" s="21"/>
      <c r="H33" s="21"/>
      <c r="I33" s="11"/>
    </row>
    <row r="34" spans="1:9" ht="16" thickBot="1">
      <c r="A34" s="59"/>
      <c r="B34" s="53"/>
      <c r="C34" s="6"/>
      <c r="D34" s="7"/>
      <c r="E34" s="41"/>
      <c r="F34" s="8"/>
      <c r="G34" s="8"/>
      <c r="H34" s="8"/>
      <c r="I34" s="11"/>
    </row>
    <row r="35" spans="1:9" ht="21">
      <c r="B35" s="12"/>
      <c r="C35" s="13"/>
      <c r="D35" s="13"/>
      <c r="E35" s="45">
        <f>SUM(E7:E33)</f>
        <v>133</v>
      </c>
      <c r="F35" s="45">
        <f>SUM(F7:F33)</f>
        <v>334</v>
      </c>
      <c r="G35" s="45">
        <f>G4*SUM(E35,F35)</f>
        <v>93.4</v>
      </c>
      <c r="H35" s="45">
        <f>SUM(E35:G35)</f>
        <v>560.4</v>
      </c>
      <c r="I35" s="14"/>
    </row>
    <row r="37" spans="1:9">
      <c r="B37" s="48"/>
    </row>
    <row r="38" spans="1:9">
      <c r="D38" s="34"/>
    </row>
  </sheetData>
  <mergeCells count="10">
    <mergeCell ref="F1:F4"/>
    <mergeCell ref="B3:D4"/>
    <mergeCell ref="E5:H5"/>
    <mergeCell ref="A6:A15"/>
    <mergeCell ref="B6:B15"/>
    <mergeCell ref="A16:A28"/>
    <mergeCell ref="B16:B28"/>
    <mergeCell ref="A29:A34"/>
    <mergeCell ref="B29:B34"/>
    <mergeCell ref="E1:E4"/>
  </mergeCells>
  <conditionalFormatting sqref="H23:H26">
    <cfRule type="cellIs" dxfId="5" priority="4" stopIfTrue="1" operator="equal">
      <formula>"S"</formula>
    </cfRule>
    <cfRule type="cellIs" dxfId="4" priority="5" stopIfTrue="1" operator="equal">
      <formula>"C"</formula>
    </cfRule>
    <cfRule type="cellIs" dxfId="3" priority="6" stopIfTrue="1" operator="equal">
      <formula>"D"</formula>
    </cfRule>
  </conditionalFormatting>
  <conditionalFormatting sqref="H13:H14">
    <cfRule type="cellIs" dxfId="2" priority="1" stopIfTrue="1" operator="equal">
      <formula>"S"</formula>
    </cfRule>
    <cfRule type="cellIs" dxfId="1" priority="2" stopIfTrue="1" operator="equal">
      <formula>"C"</formula>
    </cfRule>
    <cfRule type="cellIs" dxfId="0" priority="3" stopIfTrue="1" operator="equal">
      <formula>"D"</formula>
    </cfRule>
  </conditionalFormatting>
  <pageMargins left="0.7" right="0.7" top="0.75" bottom="0.75" header="0.3" footer="0.3"/>
  <pageSetup scale="2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51722FAC13794EAB978386DF335662" ma:contentTypeVersion="16" ma:contentTypeDescription="Create a new document." ma:contentTypeScope="" ma:versionID="fa3fd3eb4a1c4fb36700074cd305d88e">
  <xsd:schema xmlns:xsd="http://www.w3.org/2001/XMLSchema" xmlns:xs="http://www.w3.org/2001/XMLSchema" xmlns:p="http://schemas.microsoft.com/office/2006/metadata/properties" xmlns:ns2="f98fc155-f1c0-42f8-a8cc-fd01a6a63657" xmlns:ns3="7e6a366c-0ed8-4f5f-98be-7b6fb74f8978" targetNamespace="http://schemas.microsoft.com/office/2006/metadata/properties" ma:root="true" ma:fieldsID="8f36f1d34e8d341e1377e5b0a726b90d" ns2:_="" ns3:_="">
    <xsd:import namespace="f98fc155-f1c0-42f8-a8cc-fd01a6a63657"/>
    <xsd:import namespace="7e6a366c-0ed8-4f5f-98be-7b6fb74f89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Folder_x0020_Descrip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fc155-f1c0-42f8-a8cc-fd01a6a636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Folder_x0020_Description" ma:index="19" nillable="true" ma:displayName="Folder Description" ma:internalName="Folder_x0020_Description">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711230-50ed-4e55-a8f2-5d6108af952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e6a366c-0ed8-4f5f-98be-7b6fb74f897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d72f3e3-45e0-4b0d-b7b5-1a4720befd77}" ma:internalName="TaxCatchAll" ma:showField="CatchAllData" ma:web="7e6a366c-0ed8-4f5f-98be-7b6fb74f89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e6a366c-0ed8-4f5f-98be-7b6fb74f8978">
      <UserInfo>
        <DisplayName>Jay Rein</DisplayName>
        <AccountId>1297</AccountId>
        <AccountType/>
      </UserInfo>
      <UserInfo>
        <DisplayName>Carolyn Colbert</DisplayName>
        <AccountId>606</AccountId>
        <AccountType/>
      </UserInfo>
    </SharedWithUsers>
    <lcf76f155ced4ddcb4097134ff3c332f xmlns="f98fc155-f1c0-42f8-a8cc-fd01a6a63657">
      <Terms xmlns="http://schemas.microsoft.com/office/infopath/2007/PartnerControls"/>
    </lcf76f155ced4ddcb4097134ff3c332f>
    <Folder_x0020_Description xmlns="f98fc155-f1c0-42f8-a8cc-fd01a6a63657" xsi:nil="true"/>
    <TaxCatchAll xmlns="7e6a366c-0ed8-4f5f-98be-7b6fb74f8978" xsi:nil="true"/>
  </documentManagement>
</p:properties>
</file>

<file path=customXml/itemProps1.xml><?xml version="1.0" encoding="utf-8"?>
<ds:datastoreItem xmlns:ds="http://schemas.openxmlformats.org/officeDocument/2006/customXml" ds:itemID="{F2ABA8AB-EE24-4FE8-95F6-041F30D2CAFD}">
  <ds:schemaRefs>
    <ds:schemaRef ds:uri="http://schemas.microsoft.com/sharepoint/v3/contenttype/forms"/>
  </ds:schemaRefs>
</ds:datastoreItem>
</file>

<file path=customXml/itemProps2.xml><?xml version="1.0" encoding="utf-8"?>
<ds:datastoreItem xmlns:ds="http://schemas.openxmlformats.org/officeDocument/2006/customXml" ds:itemID="{976BE80C-86AE-4574-B624-5F1FC6088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fc155-f1c0-42f8-a8cc-fd01a6a63657"/>
    <ds:schemaRef ds:uri="7e6a366c-0ed8-4f5f-98be-7b6fb74f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D75DAA-E40F-40E0-B50F-45829DDFFA04}">
  <ds:schemaRefs>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7e6a366c-0ed8-4f5f-98be-7b6fb74f8978"/>
    <ds:schemaRef ds:uri="http://purl.org/dc/elements/1.1/"/>
    <ds:schemaRef ds:uri="http://schemas.openxmlformats.org/package/2006/metadata/core-properties"/>
    <ds:schemaRef ds:uri="f98fc155-f1c0-42f8-a8cc-fd01a6a636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Project Template</vt:lpstr>
      <vt:lpstr>Complex Project Template</vt:lpstr>
      <vt:lpstr>Migration Project Template</vt:lpstr>
      <vt:lpstr>'Basic Project Template'!Print_Area</vt:lpstr>
      <vt:lpstr>'Complex Project Template'!Print_Area</vt:lpstr>
      <vt:lpstr>'Migration Project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Michelangelo Serpico</dc:creator>
  <cp:keywords/>
  <dc:description/>
  <cp:lastModifiedBy>Recai Yüksel</cp:lastModifiedBy>
  <cp:revision/>
  <dcterms:created xsi:type="dcterms:W3CDTF">2018-09-28T22:00:36Z</dcterms:created>
  <dcterms:modified xsi:type="dcterms:W3CDTF">2023-06-07T09:17:34Z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0x010100B651722FAC13794EAB978386DF335662</vt:lpwstr>
  </property>
  <property fmtid="{D5CDD505-2E9C-101B-9397-08002B2CF9AE}" pid="3" name="AuthorIds_UIVersion_2560">
    <vt:lpwstr>158</vt:lpwstr>
  </property>
  <property fmtid="{D5CDD505-2E9C-101B-9397-08002B2CF9AE}" pid="4" name="MediaServiceImageTags">
    <vt:lpwstr/>
  </property>
</Properties>
</file>